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560" yWindow="516" windowWidth="17844" windowHeight="13176" tabRatio="782"/>
  </bookViews>
  <sheets>
    <sheet name="預算3 (調整版) 撒水" sheetId="34" r:id="rId1"/>
  </sheets>
  <definedNames>
    <definedName name="_xlnm.Print_Area" localSheetId="0">'預算3 (調整版) 撒水'!$A$1:$G$43</definedName>
    <definedName name="_xlnm.Print_Titles" localSheetId="0">'預算3 (調整版) 撒水'!$3:$3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4" l="1"/>
  <c r="F17" i="34"/>
  <c r="F19" i="34"/>
  <c r="F7" i="34"/>
  <c r="F8" i="34"/>
  <c r="F5" i="34"/>
  <c r="F6" i="34"/>
  <c r="F10" i="34" s="1"/>
  <c r="F9" i="34"/>
  <c r="F18" i="34"/>
  <c r="F24" i="34"/>
  <c r="F12" i="34"/>
  <c r="F13" i="34"/>
  <c r="F14" i="34"/>
  <c r="F15" i="34"/>
  <c r="F20" i="34"/>
  <c r="F21" i="34"/>
  <c r="F22" i="34"/>
  <c r="F23" i="34"/>
  <c r="F25" i="34"/>
  <c r="F26" i="34"/>
  <c r="F27" i="34"/>
  <c r="F28" i="34"/>
  <c r="F29" i="34"/>
  <c r="F31" i="34"/>
</calcChain>
</file>

<file path=xl/sharedStrings.xml><?xml version="1.0" encoding="utf-8"?>
<sst xmlns="http://schemas.openxmlformats.org/spreadsheetml/2006/main" count="120" uniqueCount="69">
  <si>
    <t>式</t>
  </si>
  <si>
    <t>項 次</t>
  </si>
  <si>
    <t>項  目  及  說  明</t>
    <phoneticPr fontId="4" type="noConversion"/>
  </si>
  <si>
    <t>單位</t>
    <phoneticPr fontId="4" type="noConversion"/>
  </si>
  <si>
    <t>數量</t>
    <phoneticPr fontId="4" type="noConversion"/>
  </si>
  <si>
    <t>單 價</t>
  </si>
  <si>
    <t>複 價</t>
  </si>
  <si>
    <t>共同項目</t>
    <phoneticPr fontId="2" type="noConversion"/>
  </si>
  <si>
    <t>小計[共同項目]</t>
    <phoneticPr fontId="2" type="noConversion"/>
  </si>
  <si>
    <t>只</t>
    <phoneticPr fontId="2" type="noConversion"/>
  </si>
  <si>
    <t>m</t>
    <phoneticPr fontId="2" type="noConversion"/>
  </si>
  <si>
    <t>式</t>
    <phoneticPr fontId="2" type="noConversion"/>
  </si>
  <si>
    <t>管路吊支架固定(含流向標示)</t>
    <phoneticPr fontId="2" type="noConversion"/>
  </si>
  <si>
    <t>總計[消防設備]</t>
    <phoneticPr fontId="2" type="noConversion"/>
  </si>
  <si>
    <t>撒水設備</t>
    <phoneticPr fontId="2" type="noConversion"/>
  </si>
  <si>
    <t>小計[撒水設備]</t>
    <phoneticPr fontId="2" type="noConversion"/>
  </si>
  <si>
    <t>M</t>
  </si>
  <si>
    <t>末端查驗閥1"(25A) 附壓力表0~20kg/cm2及球塞閥(砲金銅),限流閥(孔)</t>
    <phoneticPr fontId="2" type="noConversion"/>
  </si>
  <si>
    <t>出線匣、拉線匣、接線匣及配線另件</t>
    <phoneticPr fontId="2" type="noConversion"/>
  </si>
  <si>
    <t>消防灑水螺旋管(不銹鋼SUS304材質)</t>
  </si>
  <si>
    <t>一</t>
    <phoneticPr fontId="2" type="noConversion"/>
  </si>
  <si>
    <t>管路吊支架固定</t>
    <phoneticPr fontId="4" type="noConversion"/>
  </si>
  <si>
    <t>預留套管、打鑿修補及挖填土</t>
  </si>
  <si>
    <t>1</t>
    <phoneticPr fontId="2" type="noConversion"/>
  </si>
  <si>
    <t>二</t>
    <phoneticPr fontId="2" type="noConversion"/>
  </si>
  <si>
    <t>組</t>
    <phoneticPr fontId="2" type="noConversion"/>
  </si>
  <si>
    <t>119通報裝置主機（含話筒）</t>
    <phoneticPr fontId="2" type="noConversion"/>
  </si>
  <si>
    <t>工程名稱</t>
    <phoneticPr fontId="2" type="noConversion"/>
  </si>
  <si>
    <t>鍍鋅管配管另件(消防管2"以下採牙接)</t>
    <phoneticPr fontId="2" type="noConversion"/>
  </si>
  <si>
    <t>導線管材</t>
    <phoneticPr fontId="2" type="noConversion"/>
  </si>
  <si>
    <t>設備安裝及測試</t>
    <phoneticPr fontId="2" type="noConversion"/>
  </si>
  <si>
    <t>配管水壓測試</t>
    <phoneticPr fontId="2" type="noConversion"/>
  </si>
  <si>
    <t>預留擴張螺絲、打鑿孔洞修補</t>
    <phoneticPr fontId="2" type="noConversion"/>
  </si>
  <si>
    <t>設計費</t>
    <phoneticPr fontId="2" type="noConversion"/>
  </si>
  <si>
    <t>施工監造費</t>
    <phoneticPr fontId="2" type="noConversion"/>
  </si>
  <si>
    <t>防火填塞</t>
    <phoneticPr fontId="2" type="noConversion"/>
  </si>
  <si>
    <t>備註
(放置位置)</t>
    <phoneticPr fontId="2" type="noConversion"/>
  </si>
  <si>
    <t>1~3樓</t>
  </si>
  <si>
    <t>七</t>
    <phoneticPr fontId="2" type="noConversion"/>
  </si>
  <si>
    <t>119通報設備</t>
    <phoneticPr fontId="2" type="noConversion"/>
  </si>
  <si>
    <t>小計[119通報設備]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</si>
  <si>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</si>
  <si>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</si>
  <si>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</si>
  <si>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</si>
  <si>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水道式撒水頭1/2"（FSK43）</t>
    <phoneticPr fontId="2" type="noConversion"/>
  </si>
  <si>
    <t>鑄鐵製閘閥  1-1/2" 10kg/cm2</t>
    <phoneticPr fontId="2" type="noConversion"/>
  </si>
  <si>
    <t>RF樓</t>
    <phoneticPr fontId="2" type="noConversion"/>
  </si>
  <si>
    <t>屋頂水塔，法蘭式出水口，3T/SUS304/1.0Ｔ(含爬梯）</t>
    <phoneticPr fontId="2" type="noConversion"/>
  </si>
  <si>
    <t>加壓泵浦3HP（110V）</t>
    <phoneticPr fontId="2" type="noConversion"/>
  </si>
  <si>
    <t>運雜費及吊車費用</t>
    <phoneticPr fontId="2" type="noConversion"/>
  </si>
  <si>
    <t>1樓</t>
    <phoneticPr fontId="2" type="noConversion"/>
  </si>
  <si>
    <t>塑膠電管(PVC)1"(E16)</t>
    <phoneticPr fontId="2" type="noConversion"/>
  </si>
  <si>
    <t>1~RF樓</t>
    <phoneticPr fontId="2" type="noConversion"/>
  </si>
  <si>
    <t>耐熱電纜HR2.0mm*3C（加壓泵浦電源）</t>
    <phoneticPr fontId="2" type="noConversion"/>
  </si>
  <si>
    <t>1樓施工處</t>
    <phoneticPr fontId="2" type="noConversion"/>
  </si>
  <si>
    <t>1-1/2"UV光固化鍍鋅鋼管SGP,符合CNS 6445)</t>
    <phoneticPr fontId="2" type="noConversion"/>
  </si>
  <si>
    <t>1"UV光固化鍍鋅鋼管SGP,符合CNS 6445)</t>
    <phoneticPr fontId="2" type="noConversion"/>
  </si>
  <si>
    <t>組</t>
  </si>
  <si>
    <t>水塔缺水警報裝置</t>
    <phoneticPr fontId="2" type="noConversion"/>
  </si>
  <si>
    <t>明架天花矽酸鈣板更新</t>
    <phoneticPr fontId="2" type="noConversion"/>
  </si>
  <si>
    <t>1~3樓</t>
    <phoneticPr fontId="2" type="noConversion"/>
  </si>
  <si>
    <t>一樓護理站（檢附型錄）</t>
    <phoneticPr fontId="2" type="noConversion"/>
  </si>
  <si>
    <t>1~3樓（檢附型錄）</t>
    <phoneticPr fontId="2" type="noConversion"/>
  </si>
  <si>
    <t>1~3樓房間及走廊（檢附型錄）</t>
    <phoneticPr fontId="2" type="noConversion"/>
  </si>
  <si>
    <t>RF樓（檢附型錄）</t>
    <phoneticPr fontId="2" type="noConversion"/>
  </si>
  <si>
    <t>1~3樓（檢附型錄）</t>
    <phoneticPr fontId="2" type="noConversion"/>
  </si>
  <si>
    <t>財團法人台灣省私立高雄仁愛之家</t>
    <phoneticPr fontId="2" type="noConversion"/>
  </si>
  <si>
    <t>敬老所公共安全設施設備-119火災通報裝置及自動撒水設備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</si>
</sst>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.000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_ * #,##0_ ;_ * \-#,##0_ ;_ * &quot;-&quot;_ ;_ @_ "/>
    <numFmt numFmtId="181" formatCode="#,##0.0_);\(#,##0.0\)"/>
    <numFmt numFmtId="182" formatCode="_-&quot;?&quot;* #,##0_-;\-&quot;?&quot;* #,##0_-;_-&quot;?&quot;* &quot;-&quot;_-;_-@_-"/>
    <numFmt numFmtId="183" formatCode="_-&quot;?&quot;* #,##0.00_-;\-&quot;?&quot;* #,##0.00_-;_-&quot;?&quot;* &quot;-&quot;??_-;_-@_-"/>
  </numFmts>
  <fonts count="32">
    <font>
      <sz val="12"/>
      <name val="新細明體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Helv"/>
    </font>
    <font>
      <sz val="9"/>
      <name val="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0"/>
      <name val="Arial"/>
      <family val="2"/>
    </font>
    <font>
      <sz val="12"/>
      <name val="Times New Roman"/>
      <family val="1"/>
    </font>
    <font>
      <sz val="8"/>
      <name val="Times"/>
    </font>
    <font>
      <b/>
      <sz val="8.3000000000000007"/>
      <name val="Helv"/>
    </font>
    <font>
      <sz val="8"/>
      <name val="Arial"/>
      <family val="2"/>
    </font>
    <font>
      <b/>
      <sz val="12"/>
      <name val="Arial"/>
      <family val="2"/>
    </font>
    <font>
      <b/>
      <sz val="10"/>
      <name val="Times"/>
    </font>
    <font>
      <sz val="9"/>
      <name val="CG Times"/>
    </font>
    <font>
      <i/>
      <sz val="8"/>
      <name val="Times"/>
    </font>
    <font>
      <sz val="10"/>
      <name val="Geneva"/>
      <family val="1"/>
      <charset val="1"/>
    </font>
    <font>
      <sz val="12"/>
      <name val="Courier"/>
    </font>
    <font>
      <sz val="13"/>
      <color indexed="17"/>
      <name val="標楷體"/>
      <family val="4"/>
      <charset val="136"/>
    </font>
    <font>
      <sz val="9"/>
      <name val="華康仿宋體"/>
      <charset val="136"/>
    </font>
    <font>
      <sz val="11"/>
      <name val="ＭＳ Ｐゴシック"/>
      <family val="2"/>
      <charset val="128"/>
    </font>
    <font>
      <sz val="12"/>
      <name val="바탕체"/>
      <family val="1"/>
      <charset val="129"/>
    </font>
    <font>
      <sz val="13"/>
      <color indexed="20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theme="1"/>
      <name val="Kaiti TC Regular"/>
    </font>
    <font>
      <b/>
      <sz val="12"/>
      <color theme="1"/>
      <name val="標楷體"/>
      <family val="4"/>
      <charset val="136"/>
    </font>
    <font>
      <b/>
      <sz val="11"/>
      <color theme="1"/>
      <name val="Kaiti TC Regular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4"/>
      <color theme="1"/>
      <name val="Kaiti TC Regular"/>
    </font>
    <font>
      <sz val="14"/>
      <color theme="1"/>
      <name val="Kaiti TC Regular"/>
    </font>
  </fonts>
  <fills count="1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gray0625">
        <fgColor indexed="1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0" fillId="3" borderId="1" applyNumberFormat="0" applyAlignment="0"/>
    <xf numFmtId="37" fontId="11" fillId="0" borderId="0" applyFill="0" applyBorder="0" applyAlignment="0" applyProtection="0"/>
    <xf numFmtId="181" fontId="11" fillId="0" borderId="0" applyFill="0" applyBorder="0" applyAlignment="0" applyProtection="0"/>
    <xf numFmtId="38" fontId="11" fillId="4" borderId="0" applyNumberFormat="0" applyBorder="0" applyAlignment="0" applyProtection="0"/>
    <xf numFmtId="0" fontId="12" fillId="0" borderId="2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5" borderId="4" applyNumberFormat="0" applyBorder="0" applyAlignment="0" applyProtection="0"/>
    <xf numFmtId="0" fontId="13" fillId="0" borderId="0"/>
    <xf numFmtId="0" fontId="14" fillId="0" borderId="5" applyNumberFormat="0">
      <alignment horizontal="left" vertical="center"/>
    </xf>
    <xf numFmtId="0" fontId="15" fillId="0" borderId="0"/>
    <xf numFmtId="177" fontId="3" fillId="0" borderId="0"/>
    <xf numFmtId="0" fontId="16" fillId="0" borderId="0"/>
    <xf numFmtId="10" fontId="7" fillId="0" borderId="0" applyFont="0" applyFill="0" applyBorder="0" applyAlignment="0" applyProtection="0"/>
    <xf numFmtId="4" fontId="11" fillId="0" borderId="0"/>
    <xf numFmtId="3" fontId="11" fillId="0" borderId="0" applyNumberFormat="0" applyFont="0" applyAlignment="0"/>
    <xf numFmtId="0" fontId="7" fillId="6" borderId="0"/>
    <xf numFmtId="0" fontId="14" fillId="0" borderId="6">
      <alignment horizontal="left" vertical="center"/>
    </xf>
    <xf numFmtId="0" fontId="14" fillId="0" borderId="7" applyNumberFormat="0" applyFill="0" applyProtection="0">
      <alignment horizontal="left" vertical="center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3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7" fillId="0" borderId="0"/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4">
      <alignment vertical="center" wrapText="1"/>
    </xf>
    <xf numFmtId="0" fontId="1" fillId="0" borderId="3">
      <alignment horizontal="center" vertical="center"/>
    </xf>
    <xf numFmtId="0" fontId="1" fillId="0" borderId="0"/>
    <xf numFmtId="0" fontId="1" fillId="0" borderId="0"/>
    <xf numFmtId="6" fontId="17" fillId="0" borderId="0" applyFont="0" applyFill="0" applyBorder="0" applyAlignment="0" applyProtection="0"/>
    <xf numFmtId="0" fontId="20" fillId="0" borderId="0"/>
    <xf numFmtId="0" fontId="3" fillId="0" borderId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80" fontId="21" fillId="0" borderId="0" applyFont="0" applyFill="0" applyBorder="0" applyAlignment="0" applyProtection="0"/>
  </cellStyleXfs>
  <cellXfs count="65">
    <xf numFmtId="0" fontId="0" fillId="0" borderId="0" xfId="0"/>
    <xf numFmtId="0" fontId="23" fillId="0" borderId="4" xfId="0" applyFont="1" applyFill="1" applyBorder="1" applyAlignment="1">
      <alignment horizontal="left" vertical="center" wrapText="1" shrinkToFi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right" vertical="center" wrapText="1" shrinkToFit="1"/>
    </xf>
    <xf numFmtId="41" fontId="23" fillId="10" borderId="4" xfId="0" applyNumberFormat="1" applyFont="1" applyFill="1" applyBorder="1" applyAlignment="1">
      <alignment horizontal="right" vertical="center" wrapText="1" shrinkToFit="1"/>
    </xf>
    <xf numFmtId="0" fontId="24" fillId="10" borderId="0" xfId="0" applyFont="1" applyFill="1" applyBorder="1" applyAlignment="1" applyProtection="1">
      <alignment horizontal="center"/>
    </xf>
    <xf numFmtId="0" fontId="25" fillId="10" borderId="0" xfId="0" applyFont="1" applyFill="1" applyBorder="1" applyAlignment="1" applyProtection="1"/>
    <xf numFmtId="0" fontId="26" fillId="10" borderId="8" xfId="0" applyFont="1" applyFill="1" applyBorder="1" applyAlignment="1">
      <alignment horizontal="center" vertical="center" wrapText="1" shrinkToFit="1"/>
    </xf>
    <xf numFmtId="0" fontId="25" fillId="10" borderId="0" xfId="0" applyFont="1" applyFill="1" applyBorder="1" applyAlignment="1" applyProtection="1">
      <alignment vertical="center"/>
    </xf>
    <xf numFmtId="0" fontId="26" fillId="10" borderId="4" xfId="0" applyFont="1" applyFill="1" applyBorder="1" applyAlignment="1">
      <alignment horizontal="center" vertical="center" wrapText="1" shrinkToFit="1"/>
    </xf>
    <xf numFmtId="49" fontId="26" fillId="0" borderId="9" xfId="0" applyNumberFormat="1" applyFont="1" applyFill="1" applyBorder="1" applyAlignment="1">
      <alignment horizontal="center" shrinkToFit="1"/>
    </xf>
    <xf numFmtId="0" fontId="26" fillId="0" borderId="9" xfId="0" applyFont="1" applyFill="1" applyBorder="1" applyAlignment="1">
      <alignment shrinkToFit="1"/>
    </xf>
    <xf numFmtId="0" fontId="23" fillId="0" borderId="9" xfId="0" applyFont="1" applyFill="1" applyBorder="1" applyAlignment="1">
      <alignment horizontal="center" shrinkToFit="1"/>
    </xf>
    <xf numFmtId="41" fontId="23" fillId="0" borderId="9" xfId="0" applyNumberFormat="1" applyFont="1" applyFill="1" applyBorder="1" applyAlignment="1">
      <alignment shrinkToFit="1"/>
    </xf>
    <xf numFmtId="0" fontId="23" fillId="0" borderId="9" xfId="0" applyFont="1" applyFill="1" applyBorder="1" applyAlignment="1">
      <alignment horizontal="left" shrinkToFit="1"/>
    </xf>
    <xf numFmtId="0" fontId="25" fillId="0" borderId="0" xfId="0" applyFont="1" applyFill="1"/>
    <xf numFmtId="49" fontId="23" fillId="0" borderId="9" xfId="0" applyNumberFormat="1" applyFont="1" applyFill="1" applyBorder="1" applyAlignment="1">
      <alignment horizontal="center" shrinkToFit="1"/>
    </xf>
    <xf numFmtId="0" fontId="23" fillId="0" borderId="9" xfId="0" applyFont="1" applyFill="1" applyBorder="1" applyAlignment="1">
      <alignment shrinkToFit="1"/>
    </xf>
    <xf numFmtId="0" fontId="23" fillId="0" borderId="12" xfId="34" applyNumberFormat="1" applyFont="1" applyBorder="1" applyAlignment="1" applyProtection="1">
      <alignment horizontal="left" vertical="center" wrapText="1"/>
    </xf>
    <xf numFmtId="0" fontId="23" fillId="0" borderId="4" xfId="0" applyFont="1" applyFill="1" applyBorder="1" applyAlignment="1">
      <alignment shrinkToFit="1"/>
    </xf>
    <xf numFmtId="0" fontId="23" fillId="0" borderId="4" xfId="0" applyFont="1" applyFill="1" applyBorder="1" applyAlignment="1">
      <alignment horizontal="center" shrinkToFit="1"/>
    </xf>
    <xf numFmtId="41" fontId="23" fillId="0" borderId="4" xfId="0" applyNumberFormat="1" applyFont="1" applyFill="1" applyBorder="1" applyAlignment="1">
      <alignment shrinkToFit="1"/>
    </xf>
    <xf numFmtId="0" fontId="23" fillId="0" borderId="4" xfId="0" applyFont="1" applyFill="1" applyBorder="1" applyAlignment="1">
      <alignment horizontal="left" shrinkToFit="1"/>
    </xf>
    <xf numFmtId="41" fontId="23" fillId="12" borderId="9" xfId="0" applyNumberFormat="1" applyFont="1" applyFill="1" applyBorder="1" applyAlignment="1">
      <alignment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left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38" fontId="23" fillId="0" borderId="4" xfId="38" applyNumberFormat="1" applyFont="1" applyBorder="1" applyAlignment="1">
      <alignment vertical="center" wrapText="1"/>
    </xf>
    <xf numFmtId="41" fontId="23" fillId="10" borderId="4" xfId="0" applyNumberFormat="1" applyFont="1" applyFill="1" applyBorder="1" applyAlignment="1">
      <alignment vertical="center" shrinkToFit="1"/>
    </xf>
    <xf numFmtId="176" fontId="23" fillId="0" borderId="4" xfId="35" applyNumberFormat="1" applyFont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left" vertical="center" wrapText="1" shrinkToFit="1"/>
    </xf>
    <xf numFmtId="38" fontId="26" fillId="11" borderId="4" xfId="38" applyNumberFormat="1" applyFont="1" applyFill="1" applyBorder="1" applyAlignment="1">
      <alignment vertical="center" wrapText="1"/>
    </xf>
    <xf numFmtId="38" fontId="23" fillId="10" borderId="4" xfId="38" applyNumberFormat="1" applyFont="1" applyFill="1" applyBorder="1" applyAlignment="1">
      <alignment vertical="center" wrapText="1"/>
    </xf>
    <xf numFmtId="0" fontId="23" fillId="10" borderId="4" xfId="0" applyFont="1" applyFill="1" applyBorder="1" applyAlignment="1">
      <alignment horizontal="left" vertical="center" shrinkToFit="1"/>
    </xf>
    <xf numFmtId="49" fontId="23" fillId="10" borderId="10" xfId="0" quotePrefix="1" applyNumberFormat="1" applyFont="1" applyFill="1" applyBorder="1" applyAlignment="1">
      <alignment horizontal="center" vertical="center" wrapText="1"/>
    </xf>
    <xf numFmtId="49" fontId="23" fillId="10" borderId="11" xfId="0" quotePrefix="1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 shrinkToFit="1"/>
    </xf>
    <xf numFmtId="0" fontId="26" fillId="0" borderId="9" xfId="0" applyFont="1" applyFill="1" applyBorder="1" applyAlignment="1">
      <alignment horizontal="right" vertical="center" wrapText="1" shrinkToFit="1"/>
    </xf>
    <xf numFmtId="41" fontId="26" fillId="10" borderId="9" xfId="0" applyNumberFormat="1" applyFont="1" applyFill="1" applyBorder="1" applyAlignment="1">
      <alignment horizontal="right" vertical="center" wrapText="1" shrinkToFit="1"/>
    </xf>
    <xf numFmtId="38" fontId="26" fillId="11" borderId="9" xfId="38" applyNumberFormat="1" applyFont="1" applyFill="1" applyBorder="1" applyAlignment="1">
      <alignment vertical="center" wrapText="1"/>
    </xf>
    <xf numFmtId="38" fontId="23" fillId="10" borderId="9" xfId="38" applyNumberFormat="1" applyFont="1" applyFill="1" applyBorder="1" applyAlignment="1">
      <alignment vertical="center" wrapText="1"/>
    </xf>
    <xf numFmtId="0" fontId="27" fillId="10" borderId="0" xfId="0" applyFont="1" applyFill="1" applyBorder="1" applyAlignment="1" applyProtection="1">
      <alignment vertical="center"/>
    </xf>
    <xf numFmtId="0" fontId="25" fillId="10" borderId="0" xfId="0" applyFont="1" applyFill="1" applyBorder="1" applyAlignment="1" applyProtection="1">
      <alignment horizontal="center"/>
    </xf>
    <xf numFmtId="0" fontId="25" fillId="10" borderId="0" xfId="0" applyFont="1" applyFill="1" applyBorder="1" applyAlignment="1" applyProtection="1">
      <alignment vertical="center" wrapText="1"/>
    </xf>
    <xf numFmtId="0" fontId="25" fillId="10" borderId="0" xfId="0" applyFont="1" applyFill="1" applyBorder="1" applyAlignment="1" applyProtection="1">
      <alignment horizontal="center" vertical="center" wrapText="1"/>
    </xf>
    <xf numFmtId="0" fontId="25" fillId="10" borderId="0" xfId="0" applyFont="1" applyFill="1" applyBorder="1" applyAlignment="1" applyProtection="1">
      <alignment horizontal="right" vertical="center" wrapText="1"/>
    </xf>
    <xf numFmtId="0" fontId="25" fillId="10" borderId="0" xfId="0" applyFont="1" applyFill="1" applyBorder="1" applyAlignment="1" applyProtection="1">
      <alignment horizontal="right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left" vertical="center" wrapText="1" shrinkToFit="1"/>
    </xf>
    <xf numFmtId="0" fontId="23" fillId="0" borderId="4" xfId="0" applyFont="1" applyBorder="1" applyAlignment="1">
      <alignment horizontal="right" vertical="center" wrapText="1" shrinkToFit="1"/>
    </xf>
    <xf numFmtId="0" fontId="23" fillId="0" borderId="9" xfId="0" applyFont="1" applyBorder="1" applyAlignment="1">
      <alignment horizontal="left" shrinkToFit="1"/>
    </xf>
    <xf numFmtId="0" fontId="25" fillId="10" borderId="0" xfId="0" applyFont="1" applyFill="1" applyAlignment="1">
      <alignment vertical="center"/>
    </xf>
    <xf numFmtId="0" fontId="23" fillId="0" borderId="9" xfId="0" applyFont="1" applyFill="1" applyBorder="1" applyAlignment="1">
      <alignment horizontal="left" vertical="center" wrapText="1" shrinkToFit="1"/>
    </xf>
    <xf numFmtId="0" fontId="23" fillId="0" borderId="9" xfId="0" applyFont="1" applyFill="1" applyBorder="1" applyAlignment="1">
      <alignment vertical="center" shrinkToFit="1"/>
    </xf>
    <xf numFmtId="0" fontId="23" fillId="0" borderId="4" xfId="0" applyFont="1" applyFill="1" applyBorder="1" applyAlignment="1">
      <alignment horizontal="center" vertical="center" wrapText="1"/>
    </xf>
    <xf numFmtId="176" fontId="23" fillId="0" borderId="4" xfId="35" applyNumberFormat="1" applyFont="1" applyFill="1" applyBorder="1" applyAlignment="1">
      <alignment horizontal="right" vertical="center" wrapText="1"/>
    </xf>
    <xf numFmtId="0" fontId="28" fillId="10" borderId="14" xfId="0" applyFont="1" applyFill="1" applyBorder="1" applyAlignment="1" applyProtection="1">
      <alignment horizontal="center" vertical="center" wrapText="1"/>
    </xf>
    <xf numFmtId="0" fontId="29" fillId="10" borderId="14" xfId="0" applyFont="1" applyFill="1" applyBorder="1" applyAlignment="1" applyProtection="1">
      <alignment horizontal="center" vertical="center" wrapText="1"/>
    </xf>
    <xf numFmtId="49" fontId="26" fillId="10" borderId="15" xfId="33" applyNumberFormat="1" applyFont="1" applyFill="1" applyBorder="1" applyAlignment="1">
      <alignment horizontal="left" vertical="center" wrapText="1"/>
    </xf>
    <xf numFmtId="49" fontId="26" fillId="10" borderId="16" xfId="33" applyNumberFormat="1" applyFont="1" applyFill="1" applyBorder="1" applyAlignment="1">
      <alignment horizontal="left" vertical="center" wrapText="1"/>
    </xf>
    <xf numFmtId="49" fontId="26" fillId="10" borderId="17" xfId="33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0" fillId="13" borderId="18" xfId="0" applyFont="1" applyFill="1" applyBorder="1" applyAlignment="1" applyProtection="1">
      <alignment horizontal="center"/>
    </xf>
    <xf numFmtId="0" fontId="31" fillId="13" borderId="19" xfId="0" applyFont="1" applyFill="1" applyBorder="1" applyAlignment="1" applyProtection="1">
      <alignment horizontal="center"/>
    </xf>
    <xf numFmtId="0" fontId="31" fillId="13" borderId="20" xfId="0" applyFont="1" applyFill="1" applyBorder="1" applyAlignment="1" applyProtection="1">
      <alignment horizontal="center"/>
    </xf>
  </cellXfs>
  <cellStyles count="72">
    <cellStyle name="_081209真相館" xfId="1"/>
    <cellStyle name="_960404標單預算 (消防)" xfId="2"/>
    <cellStyle name="_tsmc12MCC -1同開" xfId="3"/>
    <cellStyle name="_中德電子" xfId="4"/>
    <cellStyle name="_齊富案水電預算" xfId="5"/>
    <cellStyle name="_聯發科空調標單_102504" xfId="6"/>
    <cellStyle name="0,0_x000a__x000a_NA_x000a__x000a_" xfId="7"/>
    <cellStyle name="BROAD SCOPE" xfId="8"/>
    <cellStyle name="BROAD_SCOPE" xfId="9"/>
    <cellStyle name="Comma(0)" xfId="10"/>
    <cellStyle name="Comma(1)" xfId="11"/>
    <cellStyle name="Grey" xfId="12"/>
    <cellStyle name="Header1" xfId="13"/>
    <cellStyle name="Header2" xfId="14"/>
    <cellStyle name="Input [yellow]" xfId="15"/>
    <cellStyle name="MEDIUM SCOPE" xfId="16"/>
    <cellStyle name="name" xfId="17"/>
    <cellStyle name="NARROW SCOPE" xfId="18"/>
    <cellStyle name="Normal - Style1" xfId="19"/>
    <cellStyle name="Normal_10 Year ROI Monthly ADC" xfId="20"/>
    <cellStyle name="Percent [2]" xfId="21"/>
    <cellStyle name="Rate_1" xfId="22"/>
    <cellStyle name="Schedule" xfId="23"/>
    <cellStyle name="Standard_Anpassen der Amortisation" xfId="24"/>
    <cellStyle name="t1" xfId="25"/>
    <cellStyle name="title" xfId="26"/>
    <cellStyle name="W?hrung [0]_Compiling Utility Macros" xfId="27"/>
    <cellStyle name="W?hrung_Compiling Utility Macros" xfId="28"/>
    <cellStyle name="Währung [0]_Compiling Utility Macros" xfId="29"/>
    <cellStyle name="Währung_Compiling Utility Macros" xfId="30"/>
    <cellStyle name="一般" xfId="0" builtinId="0"/>
    <cellStyle name="一般 2" xfId="31"/>
    <cellStyle name="一般 3" xfId="32"/>
    <cellStyle name="一般_990914_農科預算書-設備數量" xfId="33"/>
    <cellStyle name="一般_高屏大橋左岸案河濱公園" xfId="34"/>
    <cellStyle name="千分位" xfId="35" builtinId="3"/>
    <cellStyle name="千分位 2" xfId="36"/>
    <cellStyle name="千分位 3" xfId="37"/>
    <cellStyle name="千分位[0]" xfId="38" builtinId="6"/>
    <cellStyle name="千分位[0] 2" xfId="39"/>
    <cellStyle name="千分位[0] 3" xfId="40"/>
    <cellStyle name="未定義" xfId="41"/>
    <cellStyle name="好_20120628-預算-表列分項" xfId="42"/>
    <cellStyle name="好_YuanZe Lighting Budget--2012.06.30" xfId="43"/>
    <cellStyle name="好_元智大學景觀工程預算0627-mail out" xfId="44"/>
    <cellStyle name="好_水保計畫預算書" xfId="45"/>
    <cellStyle name="好_亞醫新建大樓熱泵系統工程預算表(091207)" xfId="46"/>
    <cellStyle name="好_基地內排水" xfId="47"/>
    <cellStyle name="好_陰井及人孔數量計算" xfId="48"/>
    <cellStyle name="好_概算 - 給排水 0221" xfId="49"/>
    <cellStyle name="好_概算-  機電設備1010625" xfId="50"/>
    <cellStyle name="好_預算 - 消防1000222-1" xfId="51"/>
    <cellStyle name="好_觀測系統報價單" xfId="52"/>
    <cellStyle name="附註" xfId="53"/>
    <cellStyle name="基本單價" xfId="54"/>
    <cellStyle name="常?_b" xfId="55"/>
    <cellStyle name="常规_b" xfId="56"/>
    <cellStyle name="貨幣[0]_8610q000" xfId="57"/>
    <cellStyle name="標準_Sheet1" xfId="58"/>
    <cellStyle name="樣式 1" xfId="59"/>
    <cellStyle name="壞_20120628-預算-表列分項" xfId="60"/>
    <cellStyle name="壞_YuanZe Lighting Budget--2012.06.30" xfId="61"/>
    <cellStyle name="壞_元智大學景觀工程預算0627-mail out" xfId="62"/>
    <cellStyle name="壞_水保計畫預算書" xfId="63"/>
    <cellStyle name="壞_亞醫新建大樓熱泵系統工程預算表(091207)" xfId="64"/>
    <cellStyle name="壞_基地內排水" xfId="65"/>
    <cellStyle name="壞_陰井及人孔數量計算" xfId="66"/>
    <cellStyle name="壞_概算 - 給排水 0221" xfId="67"/>
    <cellStyle name="壞_概算-  機電設備1010625" xfId="68"/>
    <cellStyle name="壞_預算 - 消防1000222-1" xfId="69"/>
    <cellStyle name="壞_觀測系統報價單" xfId="70"/>
    <cellStyle name="콤마 [0]_970903" xfId="7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view="pageBreakPreview" zoomScale="120" zoomScaleNormal="100" zoomScaleSheetLayoutView="120" workbookViewId="0">
      <selection activeCell="B3" sqref="B3"/>
    </sheetView>
  </sheetViews>
  <sheetFormatPr defaultColWidth="11.44140625" defaultRowHeight="12.75" customHeight="1"/>
  <cols>
    <col min="1" max="1" width="10.109375" style="42" customWidth="1"/>
    <col min="2" max="2" width="35.77734375" style="43" customWidth="1"/>
    <col min="3" max="3" width="5.44140625" style="44" customWidth="1"/>
    <col min="4" max="4" width="7.6640625" style="45" customWidth="1"/>
    <col min="5" max="5" width="10.33203125" style="46" customWidth="1"/>
    <col min="6" max="6" width="14.44140625" style="6" customWidth="1"/>
    <col min="7" max="7" width="22.109375" style="6" customWidth="1"/>
    <col min="8" max="16384" width="11.44140625" style="6"/>
  </cols>
  <sheetData>
    <row r="1" spans="1:9" ht="33" customHeight="1">
      <c r="A1" s="5"/>
      <c r="B1" s="56" t="s">
        <v>67</v>
      </c>
      <c r="C1" s="57"/>
      <c r="D1" s="57"/>
      <c r="E1" s="57"/>
      <c r="F1" s="57"/>
      <c r="G1" s="57"/>
    </row>
    <row r="2" spans="1:9" s="8" customFormat="1" ht="28.2" customHeight="1">
      <c r="A2" s="7" t="s">
        <v>27</v>
      </c>
      <c r="B2" s="58" t="s">
        <v>68</v>
      </c>
      <c r="C2" s="59"/>
      <c r="D2" s="59"/>
      <c r="E2" s="59"/>
      <c r="F2" s="59"/>
      <c r="G2" s="60"/>
      <c r="H2" s="61"/>
      <c r="I2" s="61"/>
    </row>
    <row r="3" spans="1:9" s="8" customFormat="1" ht="39.7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36</v>
      </c>
    </row>
    <row r="4" spans="1:9" s="15" customFormat="1" ht="22.5" customHeight="1">
      <c r="A4" s="10" t="s">
        <v>20</v>
      </c>
      <c r="B4" s="11" t="s">
        <v>39</v>
      </c>
      <c r="C4" s="12"/>
      <c r="D4" s="13"/>
      <c r="E4" s="13"/>
      <c r="F4" s="13"/>
      <c r="G4" s="14"/>
    </row>
    <row r="5" spans="1:9" s="15" customFormat="1" ht="33.6" customHeight="1">
      <c r="A5" s="16" t="s">
        <v>23</v>
      </c>
      <c r="B5" s="17" t="s">
        <v>26</v>
      </c>
      <c r="C5" s="12" t="s">
        <v>25</v>
      </c>
      <c r="D5" s="13">
        <v>1</v>
      </c>
      <c r="E5" s="13"/>
      <c r="F5" s="13">
        <f>D5*E5</f>
        <v>0</v>
      </c>
      <c r="G5" s="18" t="s">
        <v>62</v>
      </c>
    </row>
    <row r="6" spans="1:9" s="15" customFormat="1" ht="22.5" customHeight="1">
      <c r="A6" s="16" t="s">
        <v>41</v>
      </c>
      <c r="B6" s="17" t="s">
        <v>29</v>
      </c>
      <c r="C6" s="12" t="s">
        <v>16</v>
      </c>
      <c r="D6" s="13">
        <v>10</v>
      </c>
      <c r="E6" s="13"/>
      <c r="F6" s="13">
        <f>D6*E6</f>
        <v>0</v>
      </c>
      <c r="G6" s="14" t="s">
        <v>51</v>
      </c>
    </row>
    <row r="7" spans="1:9" s="15" customFormat="1" ht="22.5" customHeight="1">
      <c r="A7" s="16" t="s">
        <v>42</v>
      </c>
      <c r="B7" s="17" t="s">
        <v>21</v>
      </c>
      <c r="C7" s="12" t="s">
        <v>0</v>
      </c>
      <c r="D7" s="13">
        <v>1</v>
      </c>
      <c r="E7" s="13"/>
      <c r="F7" s="13">
        <f>D7*E7</f>
        <v>0</v>
      </c>
      <c r="G7" s="14" t="s">
        <v>51</v>
      </c>
    </row>
    <row r="8" spans="1:9" s="15" customFormat="1" ht="22.5" customHeight="1">
      <c r="A8" s="16" t="s">
        <v>43</v>
      </c>
      <c r="B8" s="19" t="s">
        <v>22</v>
      </c>
      <c r="C8" s="20" t="s">
        <v>0</v>
      </c>
      <c r="D8" s="21">
        <v>1</v>
      </c>
      <c r="E8" s="21"/>
      <c r="F8" s="13">
        <f>D8*E8</f>
        <v>0</v>
      </c>
      <c r="G8" s="22" t="s">
        <v>55</v>
      </c>
    </row>
    <row r="9" spans="1:9" s="15" customFormat="1" ht="22.5" customHeight="1">
      <c r="A9" s="16" t="s">
        <v>44</v>
      </c>
      <c r="B9" s="17" t="s">
        <v>30</v>
      </c>
      <c r="C9" s="12" t="s">
        <v>0</v>
      </c>
      <c r="D9" s="13">
        <v>1</v>
      </c>
      <c r="E9" s="13"/>
      <c r="F9" s="13">
        <f>D9*E9</f>
        <v>0</v>
      </c>
      <c r="G9" s="14" t="s">
        <v>51</v>
      </c>
    </row>
    <row r="10" spans="1:9" s="15" customFormat="1" ht="22.5" customHeight="1">
      <c r="A10" s="16"/>
      <c r="B10" s="17" t="s">
        <v>40</v>
      </c>
      <c r="C10" s="12"/>
      <c r="D10" s="13"/>
      <c r="E10" s="13"/>
      <c r="F10" s="23">
        <f>SUM(F5:F9)</f>
        <v>0</v>
      </c>
      <c r="G10" s="14"/>
    </row>
    <row r="11" spans="1:9" s="8" customFormat="1" ht="22.5" customHeight="1">
      <c r="A11" s="24" t="s">
        <v>24</v>
      </c>
      <c r="B11" s="25" t="s">
        <v>14</v>
      </c>
      <c r="C11" s="26"/>
      <c r="D11" s="3"/>
      <c r="E11" s="4"/>
      <c r="F11" s="27"/>
      <c r="G11" s="4"/>
    </row>
    <row r="12" spans="1:9" s="8" customFormat="1" ht="48.6">
      <c r="A12" s="26">
        <v>1</v>
      </c>
      <c r="B12" s="1" t="s">
        <v>17</v>
      </c>
      <c r="C12" s="26" t="s">
        <v>9</v>
      </c>
      <c r="D12" s="3">
        <v>3</v>
      </c>
      <c r="E12" s="4"/>
      <c r="F12" s="28">
        <f t="shared" ref="F12:F31" si="0">ROUND(SUM(D12*E12),0)</f>
        <v>0</v>
      </c>
      <c r="G12" s="14" t="s">
        <v>66</v>
      </c>
    </row>
    <row r="13" spans="1:9" s="8" customFormat="1" ht="22.5" customHeight="1">
      <c r="A13" s="26">
        <v>2</v>
      </c>
      <c r="B13" s="1" t="s">
        <v>45</v>
      </c>
      <c r="C13" s="26" t="s">
        <v>9</v>
      </c>
      <c r="D13" s="3">
        <v>367</v>
      </c>
      <c r="E13" s="4"/>
      <c r="F13" s="28">
        <f t="shared" si="0"/>
        <v>0</v>
      </c>
      <c r="G13" s="14" t="s">
        <v>64</v>
      </c>
    </row>
    <row r="14" spans="1:9" s="8" customFormat="1" ht="32.4">
      <c r="A14" s="26">
        <v>3</v>
      </c>
      <c r="B14" s="1" t="s">
        <v>48</v>
      </c>
      <c r="C14" s="26" t="s">
        <v>9</v>
      </c>
      <c r="D14" s="3">
        <v>1</v>
      </c>
      <c r="E14" s="4"/>
      <c r="F14" s="28">
        <f t="shared" si="0"/>
        <v>0</v>
      </c>
      <c r="G14" s="14" t="s">
        <v>47</v>
      </c>
    </row>
    <row r="15" spans="1:9" s="8" customFormat="1" ht="21.75" customHeight="1">
      <c r="A15" s="26">
        <v>4</v>
      </c>
      <c r="B15" s="1" t="s">
        <v>49</v>
      </c>
      <c r="C15" s="26" t="s">
        <v>25</v>
      </c>
      <c r="D15" s="3">
        <v>1</v>
      </c>
      <c r="E15" s="4"/>
      <c r="F15" s="28">
        <f t="shared" si="0"/>
        <v>0</v>
      </c>
      <c r="G15" s="14" t="s">
        <v>65</v>
      </c>
    </row>
    <row r="16" spans="1:9" s="8" customFormat="1" ht="21.75" customHeight="1">
      <c r="A16" s="26">
        <v>5</v>
      </c>
      <c r="B16" s="1" t="s">
        <v>59</v>
      </c>
      <c r="C16" s="26" t="s">
        <v>58</v>
      </c>
      <c r="D16" s="3">
        <v>1</v>
      </c>
      <c r="E16" s="4"/>
      <c r="F16" s="28">
        <f t="shared" si="0"/>
        <v>0</v>
      </c>
      <c r="G16" s="14" t="s">
        <v>65</v>
      </c>
    </row>
    <row r="17" spans="1:7" s="8" customFormat="1" ht="21.75" customHeight="1">
      <c r="A17" s="26">
        <v>6</v>
      </c>
      <c r="B17" s="1" t="s">
        <v>46</v>
      </c>
      <c r="C17" s="26" t="s">
        <v>9</v>
      </c>
      <c r="D17" s="3">
        <v>4</v>
      </c>
      <c r="E17" s="4"/>
      <c r="F17" s="28">
        <f t="shared" si="0"/>
        <v>0</v>
      </c>
      <c r="G17" s="14" t="s">
        <v>53</v>
      </c>
    </row>
    <row r="18" spans="1:7" s="8" customFormat="1" ht="32.4">
      <c r="A18" s="26">
        <v>7</v>
      </c>
      <c r="B18" s="1" t="s">
        <v>56</v>
      </c>
      <c r="C18" s="2" t="s">
        <v>10</v>
      </c>
      <c r="D18" s="3">
        <v>378</v>
      </c>
      <c r="E18" s="4"/>
      <c r="F18" s="28">
        <f t="shared" si="0"/>
        <v>0</v>
      </c>
      <c r="G18" s="14" t="s">
        <v>63</v>
      </c>
    </row>
    <row r="19" spans="1:7" s="8" customFormat="1" ht="37.5" customHeight="1">
      <c r="A19" s="26">
        <v>8</v>
      </c>
      <c r="B19" s="1" t="s">
        <v>57</v>
      </c>
      <c r="C19" s="2" t="s">
        <v>10</v>
      </c>
      <c r="D19" s="3">
        <v>1128</v>
      </c>
      <c r="E19" s="4"/>
      <c r="F19" s="28">
        <f t="shared" si="0"/>
        <v>0</v>
      </c>
      <c r="G19" s="14" t="s">
        <v>63</v>
      </c>
    </row>
    <row r="20" spans="1:7" s="8" customFormat="1" ht="35.25" customHeight="1">
      <c r="A20" s="26">
        <v>9</v>
      </c>
      <c r="B20" s="1" t="s">
        <v>28</v>
      </c>
      <c r="C20" s="26" t="s">
        <v>0</v>
      </c>
      <c r="D20" s="29">
        <v>1</v>
      </c>
      <c r="E20" s="4"/>
      <c r="F20" s="28">
        <f t="shared" si="0"/>
        <v>0</v>
      </c>
      <c r="G20" s="14" t="s">
        <v>37</v>
      </c>
    </row>
    <row r="21" spans="1:7" s="8" customFormat="1" ht="34.950000000000003" customHeight="1">
      <c r="A21" s="26">
        <v>10</v>
      </c>
      <c r="B21" s="30" t="s">
        <v>19</v>
      </c>
      <c r="C21" s="26" t="s">
        <v>9</v>
      </c>
      <c r="D21" s="29">
        <v>233</v>
      </c>
      <c r="E21" s="4"/>
      <c r="F21" s="28">
        <f t="shared" si="0"/>
        <v>0</v>
      </c>
      <c r="G21" s="14" t="s">
        <v>63</v>
      </c>
    </row>
    <row r="22" spans="1:7" s="8" customFormat="1" ht="21.75" customHeight="1">
      <c r="A22" s="26">
        <v>11</v>
      </c>
      <c r="B22" s="1" t="s">
        <v>52</v>
      </c>
      <c r="C22" s="26" t="s">
        <v>10</v>
      </c>
      <c r="D22" s="3">
        <v>246</v>
      </c>
      <c r="E22" s="4"/>
      <c r="F22" s="28">
        <f t="shared" si="0"/>
        <v>0</v>
      </c>
      <c r="G22" s="14" t="s">
        <v>37</v>
      </c>
    </row>
    <row r="23" spans="1:7" s="8" customFormat="1" ht="35.25" customHeight="1">
      <c r="A23" s="26">
        <v>12</v>
      </c>
      <c r="B23" s="52" t="s">
        <v>54</v>
      </c>
      <c r="C23" s="26" t="s">
        <v>10</v>
      </c>
      <c r="D23" s="3">
        <v>246</v>
      </c>
      <c r="E23" s="4"/>
      <c r="F23" s="28">
        <f t="shared" si="0"/>
        <v>0</v>
      </c>
      <c r="G23" s="14" t="s">
        <v>47</v>
      </c>
    </row>
    <row r="24" spans="1:7" s="8" customFormat="1" ht="21.75" customHeight="1">
      <c r="A24" s="26">
        <v>13</v>
      </c>
      <c r="B24" s="53" t="s">
        <v>30</v>
      </c>
      <c r="C24" s="54" t="s">
        <v>0</v>
      </c>
      <c r="D24" s="55">
        <v>1</v>
      </c>
      <c r="E24" s="4"/>
      <c r="F24" s="28">
        <f t="shared" si="0"/>
        <v>0</v>
      </c>
      <c r="G24" s="14" t="s">
        <v>37</v>
      </c>
    </row>
    <row r="25" spans="1:7" s="8" customFormat="1" ht="32.4">
      <c r="A25" s="26">
        <v>14</v>
      </c>
      <c r="B25" s="1" t="s">
        <v>18</v>
      </c>
      <c r="C25" s="26" t="s">
        <v>11</v>
      </c>
      <c r="D25" s="3">
        <v>1</v>
      </c>
      <c r="E25" s="4"/>
      <c r="F25" s="28">
        <f t="shared" si="0"/>
        <v>0</v>
      </c>
      <c r="G25" s="14" t="s">
        <v>37</v>
      </c>
    </row>
    <row r="26" spans="1:7" s="8" customFormat="1" ht="21.75" customHeight="1">
      <c r="A26" s="26">
        <v>15</v>
      </c>
      <c r="B26" s="1" t="s">
        <v>12</v>
      </c>
      <c r="C26" s="26" t="s">
        <v>11</v>
      </c>
      <c r="D26" s="3">
        <v>1</v>
      </c>
      <c r="E26" s="4"/>
      <c r="F26" s="28">
        <f t="shared" si="0"/>
        <v>0</v>
      </c>
      <c r="G26" s="14" t="s">
        <v>37</v>
      </c>
    </row>
    <row r="27" spans="1:7" s="8" customFormat="1" ht="21.75" customHeight="1">
      <c r="A27" s="26">
        <v>16</v>
      </c>
      <c r="B27" s="1" t="s">
        <v>31</v>
      </c>
      <c r="C27" s="26" t="s">
        <v>11</v>
      </c>
      <c r="D27" s="3">
        <v>1</v>
      </c>
      <c r="E27" s="4"/>
      <c r="F27" s="28">
        <f t="shared" si="0"/>
        <v>0</v>
      </c>
      <c r="G27" s="14" t="s">
        <v>37</v>
      </c>
    </row>
    <row r="28" spans="1:7" s="8" customFormat="1" ht="21.75" customHeight="1">
      <c r="A28" s="26">
        <v>17</v>
      </c>
      <c r="B28" s="1" t="s">
        <v>32</v>
      </c>
      <c r="C28" s="26" t="s">
        <v>11</v>
      </c>
      <c r="D28" s="3">
        <v>1</v>
      </c>
      <c r="E28" s="4"/>
      <c r="F28" s="28">
        <f t="shared" si="0"/>
        <v>0</v>
      </c>
      <c r="G28" s="14" t="s">
        <v>37</v>
      </c>
    </row>
    <row r="29" spans="1:7" s="8" customFormat="1" ht="21.75" customHeight="1">
      <c r="A29" s="26">
        <v>18</v>
      </c>
      <c r="B29" s="1" t="s">
        <v>35</v>
      </c>
      <c r="C29" s="26" t="s">
        <v>11</v>
      </c>
      <c r="D29" s="3">
        <v>1</v>
      </c>
      <c r="E29" s="4"/>
      <c r="F29" s="28">
        <f t="shared" si="0"/>
        <v>0</v>
      </c>
      <c r="G29" s="14" t="s">
        <v>37</v>
      </c>
    </row>
    <row r="30" spans="1:7" s="51" customFormat="1" ht="21.75" customHeight="1">
      <c r="A30" s="26">
        <v>19</v>
      </c>
      <c r="B30" s="48" t="s">
        <v>60</v>
      </c>
      <c r="C30" s="47" t="s">
        <v>11</v>
      </c>
      <c r="D30" s="49">
        <v>1</v>
      </c>
      <c r="E30" s="4"/>
      <c r="F30" s="28"/>
      <c r="G30" s="50" t="s">
        <v>61</v>
      </c>
    </row>
    <row r="31" spans="1:7" s="8" customFormat="1" ht="21.75" customHeight="1">
      <c r="A31" s="26">
        <v>20</v>
      </c>
      <c r="B31" s="1" t="s">
        <v>50</v>
      </c>
      <c r="C31" s="26" t="s">
        <v>11</v>
      </c>
      <c r="D31" s="3">
        <v>1</v>
      </c>
      <c r="E31" s="4"/>
      <c r="F31" s="28">
        <f t="shared" si="0"/>
        <v>0</v>
      </c>
      <c r="G31" s="14"/>
    </row>
    <row r="32" spans="1:7" s="8" customFormat="1" ht="16.2">
      <c r="A32" s="26"/>
      <c r="B32" s="1" t="s">
        <v>15</v>
      </c>
      <c r="C32" s="26"/>
      <c r="D32" s="3"/>
      <c r="E32" s="4"/>
      <c r="F32" s="31"/>
      <c r="G32" s="32"/>
    </row>
    <row r="33" spans="1:14" s="8" customFormat="1" ht="16.2" hidden="1">
      <c r="A33" s="24" t="s">
        <v>38</v>
      </c>
      <c r="B33" s="25" t="s">
        <v>7</v>
      </c>
      <c r="C33" s="26"/>
      <c r="D33" s="3"/>
      <c r="E33" s="4"/>
      <c r="F33" s="27"/>
      <c r="G33" s="33"/>
    </row>
    <row r="34" spans="1:14" s="8" customFormat="1" ht="16.5" hidden="1" customHeight="1">
      <c r="A34" s="26">
        <v>49</v>
      </c>
      <c r="B34" s="1" t="s">
        <v>18</v>
      </c>
      <c r="C34" s="26" t="s">
        <v>11</v>
      </c>
      <c r="D34" s="3">
        <v>1</v>
      </c>
      <c r="E34" s="4"/>
      <c r="F34" s="28"/>
      <c r="G34" s="14" t="s">
        <v>37</v>
      </c>
    </row>
    <row r="35" spans="1:14" s="8" customFormat="1" ht="16.5" hidden="1" customHeight="1">
      <c r="A35" s="26">
        <v>50</v>
      </c>
      <c r="B35" s="1" t="s">
        <v>12</v>
      </c>
      <c r="C35" s="26" t="s">
        <v>11</v>
      </c>
      <c r="D35" s="3">
        <v>1</v>
      </c>
      <c r="E35" s="4"/>
      <c r="F35" s="28"/>
      <c r="G35" s="14" t="s">
        <v>37</v>
      </c>
    </row>
    <row r="36" spans="1:14" s="8" customFormat="1" ht="16.5" hidden="1" customHeight="1">
      <c r="A36" s="26">
        <v>51</v>
      </c>
      <c r="B36" s="1" t="s">
        <v>31</v>
      </c>
      <c r="C36" s="26" t="s">
        <v>11</v>
      </c>
      <c r="D36" s="3">
        <v>1</v>
      </c>
      <c r="E36" s="4"/>
      <c r="F36" s="28"/>
      <c r="G36" s="14" t="s">
        <v>37</v>
      </c>
    </row>
    <row r="37" spans="1:14" s="8" customFormat="1" ht="16.5" hidden="1" customHeight="1">
      <c r="A37" s="26">
        <v>52</v>
      </c>
      <c r="B37" s="1" t="s">
        <v>32</v>
      </c>
      <c r="C37" s="26" t="s">
        <v>11</v>
      </c>
      <c r="D37" s="3">
        <v>1</v>
      </c>
      <c r="E37" s="4"/>
      <c r="F37" s="28"/>
      <c r="G37" s="14" t="s">
        <v>37</v>
      </c>
    </row>
    <row r="38" spans="1:14" s="8" customFormat="1" ht="16.5" hidden="1" customHeight="1">
      <c r="A38" s="26">
        <v>53</v>
      </c>
      <c r="B38" s="1" t="s">
        <v>35</v>
      </c>
      <c r="C38" s="26" t="s">
        <v>11</v>
      </c>
      <c r="D38" s="3">
        <v>1</v>
      </c>
      <c r="E38" s="4"/>
      <c r="F38" s="28"/>
      <c r="G38" s="14" t="s">
        <v>37</v>
      </c>
    </row>
    <row r="39" spans="1:14" s="8" customFormat="1" ht="16.5" hidden="1" customHeight="1">
      <c r="A39" s="26">
        <v>54</v>
      </c>
      <c r="B39" s="1" t="s">
        <v>33</v>
      </c>
      <c r="C39" s="26" t="s">
        <v>11</v>
      </c>
      <c r="D39" s="3">
        <v>1</v>
      </c>
      <c r="E39" s="4"/>
      <c r="F39" s="28"/>
      <c r="G39" s="14" t="s">
        <v>37</v>
      </c>
    </row>
    <row r="40" spans="1:14" s="8" customFormat="1" ht="16.5" hidden="1" customHeight="1">
      <c r="A40" s="26">
        <v>55</v>
      </c>
      <c r="B40" s="1" t="s">
        <v>34</v>
      </c>
      <c r="C40" s="26" t="s">
        <v>11</v>
      </c>
      <c r="D40" s="3">
        <v>1</v>
      </c>
      <c r="E40" s="4"/>
      <c r="F40" s="28"/>
      <c r="G40" s="14" t="s">
        <v>37</v>
      </c>
    </row>
    <row r="41" spans="1:14" s="8" customFormat="1" ht="20.25" hidden="1" customHeight="1">
      <c r="A41" s="34"/>
      <c r="B41" s="1" t="s">
        <v>8</v>
      </c>
      <c r="C41" s="1"/>
      <c r="D41" s="3"/>
      <c r="E41" s="4"/>
      <c r="F41" s="31"/>
      <c r="G41" s="27"/>
    </row>
    <row r="42" spans="1:14" s="8" customFormat="1" ht="20.25" customHeight="1">
      <c r="A42" s="35"/>
      <c r="B42" s="36" t="s">
        <v>13</v>
      </c>
      <c r="C42" s="36"/>
      <c r="D42" s="37"/>
      <c r="E42" s="38"/>
      <c r="F42" s="39"/>
      <c r="G42" s="40"/>
      <c r="N42" s="41"/>
    </row>
    <row r="43" spans="1:14" ht="33" customHeight="1">
      <c r="A43" s="62"/>
      <c r="B43" s="63"/>
      <c r="C43" s="63"/>
      <c r="D43" s="63"/>
      <c r="E43" s="63"/>
      <c r="F43" s="63"/>
      <c r="G43" s="64"/>
    </row>
    <row r="44" spans="1:14" ht="21" customHeight="1"/>
    <row r="47" spans="1:14" s="8" customFormat="1" ht="13.8">
      <c r="A47" s="42"/>
      <c r="B47" s="42"/>
      <c r="C47" s="42"/>
      <c r="D47" s="42"/>
      <c r="E47" s="42"/>
      <c r="F47" s="42"/>
      <c r="G47" s="42"/>
    </row>
    <row r="48" spans="1:14" s="8" customFormat="1" ht="13.8">
      <c r="A48" s="42"/>
      <c r="B48" s="42"/>
      <c r="C48" s="42"/>
      <c r="D48" s="42"/>
      <c r="E48" s="42"/>
      <c r="F48" s="42"/>
      <c r="G48" s="42"/>
    </row>
    <row r="49" spans="1:7" s="8" customFormat="1" ht="13.8">
      <c r="A49" s="42"/>
      <c r="B49" s="42"/>
      <c r="C49" s="42"/>
      <c r="D49" s="42"/>
      <c r="E49" s="42"/>
      <c r="F49" s="42"/>
      <c r="G49" s="42"/>
    </row>
    <row r="50" spans="1:7" s="8" customFormat="1" ht="13.8">
      <c r="A50" s="42"/>
      <c r="B50" s="42"/>
      <c r="C50" s="42"/>
      <c r="D50" s="42"/>
      <c r="E50" s="42"/>
      <c r="F50" s="42"/>
      <c r="G50" s="42"/>
    </row>
    <row r="51" spans="1:7" s="8" customFormat="1" ht="13.8">
      <c r="A51" s="42"/>
      <c r="B51" s="42"/>
      <c r="C51" s="42"/>
      <c r="D51" s="42"/>
      <c r="E51" s="42"/>
      <c r="F51" s="42"/>
      <c r="G51" s="42"/>
    </row>
    <row r="52" spans="1:7" s="8" customFormat="1" ht="13.8">
      <c r="A52" s="42"/>
      <c r="B52" s="42"/>
      <c r="C52" s="42"/>
      <c r="D52" s="42"/>
      <c r="E52" s="42"/>
      <c r="F52" s="42"/>
      <c r="G52" s="42"/>
    </row>
    <row r="53" spans="1:7" s="8" customFormat="1" ht="13.8">
      <c r="A53" s="42"/>
      <c r="B53" s="42"/>
      <c r="C53" s="42"/>
      <c r="D53" s="42"/>
      <c r="E53" s="42"/>
      <c r="F53" s="42"/>
      <c r="G53" s="42"/>
    </row>
    <row r="54" spans="1:7" s="8" customFormat="1" ht="13.8">
      <c r="A54" s="42"/>
      <c r="B54" s="42"/>
      <c r="C54" s="42"/>
      <c r="D54" s="42"/>
      <c r="E54" s="42"/>
      <c r="F54" s="42"/>
      <c r="G54" s="42"/>
    </row>
    <row r="55" spans="1:7" s="8" customFormat="1" ht="25.5" customHeight="1">
      <c r="A55" s="42"/>
      <c r="B55" s="42"/>
      <c r="C55" s="42"/>
      <c r="D55" s="42"/>
      <c r="E55" s="42"/>
      <c r="F55" s="42"/>
      <c r="G55" s="42"/>
    </row>
    <row r="56" spans="1:7" s="8" customFormat="1" ht="13.8">
      <c r="A56" s="42"/>
      <c r="B56" s="42"/>
      <c r="C56" s="42"/>
      <c r="D56" s="42"/>
      <c r="E56" s="42"/>
      <c r="F56" s="42"/>
      <c r="G56" s="42"/>
    </row>
    <row r="57" spans="1:7" s="8" customFormat="1" ht="13.8">
      <c r="A57" s="42"/>
      <c r="B57" s="42"/>
      <c r="C57" s="42"/>
      <c r="D57" s="42"/>
      <c r="E57" s="42"/>
      <c r="F57" s="42"/>
      <c r="G57" s="42"/>
    </row>
    <row r="58" spans="1:7" s="8" customFormat="1" ht="13.8">
      <c r="A58" s="42"/>
      <c r="B58" s="42"/>
      <c r="C58" s="42"/>
      <c r="D58" s="42"/>
      <c r="E58" s="42"/>
      <c r="F58" s="42"/>
      <c r="G58" s="42"/>
    </row>
    <row r="59" spans="1:7" s="8" customFormat="1" ht="13.8">
      <c r="A59" s="42"/>
      <c r="B59" s="42"/>
      <c r="C59" s="42"/>
      <c r="D59" s="42"/>
      <c r="E59" s="42"/>
      <c r="F59" s="42"/>
      <c r="G59" s="42"/>
    </row>
    <row r="60" spans="1:7" s="8" customFormat="1" ht="13.8">
      <c r="A60" s="42"/>
      <c r="B60" s="42"/>
      <c r="C60" s="42"/>
      <c r="D60" s="42"/>
      <c r="E60" s="42"/>
      <c r="F60" s="42"/>
      <c r="G60" s="42"/>
    </row>
    <row r="61" spans="1:7" s="8" customFormat="1" ht="13.8">
      <c r="A61" s="42"/>
      <c r="B61" s="42"/>
      <c r="C61" s="42"/>
      <c r="D61" s="42"/>
      <c r="E61" s="42"/>
      <c r="F61" s="42"/>
      <c r="G61" s="42"/>
    </row>
    <row r="69" spans="1:7" s="8" customFormat="1" ht="13.8">
      <c r="A69" s="43"/>
      <c r="B69" s="43"/>
      <c r="C69" s="43"/>
      <c r="D69" s="43"/>
      <c r="E69" s="43"/>
      <c r="F69" s="43"/>
      <c r="G69" s="43"/>
    </row>
    <row r="70" spans="1:7" ht="12.75" customHeight="1">
      <c r="A70" s="43"/>
      <c r="C70" s="43"/>
      <c r="D70" s="43"/>
      <c r="E70" s="43"/>
      <c r="F70" s="43"/>
      <c r="G70" s="43"/>
    </row>
    <row r="71" spans="1:7" ht="12.75" customHeight="1">
      <c r="A71" s="43"/>
      <c r="C71" s="43"/>
      <c r="D71" s="43"/>
      <c r="E71" s="43"/>
      <c r="F71" s="43"/>
      <c r="G71" s="43"/>
    </row>
    <row r="72" spans="1:7" ht="12.75" customHeight="1">
      <c r="A72" s="43"/>
      <c r="C72" s="43"/>
      <c r="D72" s="43"/>
      <c r="E72" s="43"/>
      <c r="F72" s="43"/>
      <c r="G72" s="43"/>
    </row>
    <row r="73" spans="1:7" ht="12.75" customHeight="1">
      <c r="A73" s="43"/>
      <c r="C73" s="43"/>
      <c r="D73" s="43"/>
      <c r="E73" s="43"/>
      <c r="F73" s="43"/>
      <c r="G73" s="43"/>
    </row>
    <row r="74" spans="1:7" s="8" customFormat="1" ht="13.8">
      <c r="A74" s="43"/>
      <c r="B74" s="43"/>
      <c r="C74" s="43"/>
      <c r="D74" s="43"/>
      <c r="E74" s="43"/>
      <c r="F74" s="43"/>
      <c r="G74" s="43"/>
    </row>
    <row r="75" spans="1:7" s="8" customFormat="1" ht="14.25" customHeight="1">
      <c r="A75" s="43"/>
      <c r="B75" s="43"/>
      <c r="C75" s="43"/>
      <c r="D75" s="43"/>
      <c r="E75" s="43"/>
      <c r="F75" s="43"/>
      <c r="G75" s="43"/>
    </row>
    <row r="76" spans="1:7" s="8" customFormat="1" ht="15" customHeight="1"/>
  </sheetData>
  <mergeCells count="4">
    <mergeCell ref="B1:G1"/>
    <mergeCell ref="B2:G2"/>
    <mergeCell ref="H2:I2"/>
    <mergeCell ref="A43:G43"/>
  </mergeCells>
  <phoneticPr fontId="2" type="noConversion"/>
  <pageMargins left="0.25" right="0.25" top="0.75000000000000011" bottom="0.75000000000000011" header="0.30000000000000004" footer="0.30000000000000004"/>
  <pageSetup paperSize="9" scale="83" orientation="portrait" horizontalDpi="4294967292" verticalDpi="4294967292" r:id="rId1"/>
  <headerFooter alignWithMargins="0">
    <oddFooter>&amp;C&amp;K000000第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預算3 (調整版) 撒水</vt:lpstr>
      <vt:lpstr>'預算3 (調整版) 撒水'!Print_Area</vt:lpstr>
      <vt:lpstr>'預算3 (調整版) 撒水'!Print_Titles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孫筱凡</cp:lastModifiedBy>
  <cp:lastPrinted>2023-09-12T07:11:43Z</cp:lastPrinted>
  <dcterms:created xsi:type="dcterms:W3CDTF">2000-07-17T11:12:22Z</dcterms:created>
  <dcterms:modified xsi:type="dcterms:W3CDTF">2024-06-13T04:07:10Z</dcterms:modified>
</cp:coreProperties>
</file>